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ny\Seafile\SAMS-ON Tauschordner\Benutzerhandbuch\BuT-Abrechnung\"/>
    </mc:Choice>
  </mc:AlternateContent>
  <xr:revisionPtr revIDLastSave="0" documentId="13_ncr:1_{B757B495-E05E-4DC8-BF12-76807CE31AB7}" xr6:coauthVersionLast="45" xr6:coauthVersionMax="45" xr10:uidLastSave="{00000000-0000-0000-0000-000000000000}"/>
  <bookViews>
    <workbookView xWindow="-120" yWindow="-120" windowWidth="29040" windowHeight="15840" tabRatio="715" activeTab="1" xr2:uid="{00000000-000D-0000-FFFF-FFFF00000000}"/>
  </bookViews>
  <sheets>
    <sheet name="Rechnungsvorlage für Abrechng." sheetId="61" r:id="rId1"/>
    <sheet name="Beisp-Liste SAMS-ON" sheetId="71" r:id="rId2"/>
  </sheets>
  <calcPr calcId="181029"/>
</workbook>
</file>

<file path=xl/calcChain.xml><?xml version="1.0" encoding="utf-8"?>
<calcChain xmlns="http://schemas.openxmlformats.org/spreadsheetml/2006/main">
  <c r="J42" i="61" l="1"/>
  <c r="I41" i="61"/>
  <c r="J41" i="61" s="1"/>
  <c r="I22" i="61"/>
  <c r="J22" i="61" s="1"/>
  <c r="J40" i="61" s="1"/>
  <c r="J43" i="61" l="1"/>
  <c r="H40" i="61"/>
  <c r="H43" i="61" l="1"/>
  <c r="I40" i="61"/>
  <c r="I43" i="61" s="1"/>
</calcChain>
</file>

<file path=xl/sharedStrings.xml><?xml version="1.0" encoding="utf-8"?>
<sst xmlns="http://schemas.openxmlformats.org/spreadsheetml/2006/main" count="58" uniqueCount="57">
  <si>
    <t>Summe</t>
  </si>
  <si>
    <t>Essenstag</t>
  </si>
  <si>
    <t>Essensdetails</t>
  </si>
  <si>
    <t>Normalpreis</t>
  </si>
  <si>
    <t>Eigenanteil</t>
  </si>
  <si>
    <t>Differenz</t>
  </si>
  <si>
    <t>Nur zur Vorlage</t>
  </si>
  <si>
    <t>Kundenbetreuung</t>
  </si>
  <si>
    <t>Datum:</t>
  </si>
  <si>
    <t>Rechnungs-Nr.:</t>
  </si>
  <si>
    <t>Kostenstelle:</t>
  </si>
  <si>
    <t>Rechnung</t>
  </si>
  <si>
    <t>Seite   1</t>
  </si>
  <si>
    <t>Lieferung am</t>
  </si>
  <si>
    <t>Gelieferte Menge</t>
  </si>
  <si>
    <t>Artikel-Bezeichnung</t>
  </si>
  <si>
    <t>MwSt.    Satz</t>
  </si>
  <si>
    <t xml:space="preserve">Einzelpreis € (Brutto) </t>
  </si>
  <si>
    <t xml:space="preserve">Gesamtpreis € (Brutto) </t>
  </si>
  <si>
    <t>Zahlungsbedingung:</t>
  </si>
  <si>
    <t>MwSt.%</t>
  </si>
  <si>
    <t>MwSt. Basis</t>
  </si>
  <si>
    <t>MwSt. Betrag</t>
  </si>
  <si>
    <t>End-   summe</t>
  </si>
  <si>
    <t>Rechnungsbetrag</t>
  </si>
  <si>
    <t>Bankverbindung</t>
  </si>
  <si>
    <t>Sitz der Firma</t>
  </si>
  <si>
    <t>Fischstäbchen | Blattspinat in heller Sauce | Kartoffelpüree (D,d1,G) / Obst</t>
  </si>
  <si>
    <t>Bolognese vom Rind | BIO- Vollkornnudeln | Reibekäse (1,A,D,G) / Hausgemachter OrangenMandarinen-Quark (G)</t>
  </si>
  <si>
    <t>Rinderfrikadelle | Pariser | Karotten | Kräuterdip | Salzkartoffeln (A,D,G) / Vollkorn- Dinkelgebäck (D, d1)</t>
  </si>
  <si>
    <t>Alsterfoods Pizza | Paprika | Mais | Tomaten | Gouda | Putensalami (1,8,D,d1,G) / Hausgemachter ApfelCassis-Joghurt (G)</t>
  </si>
  <si>
    <t>Bifteki vom Rind | Reis | Krautsalat | Zaziki (2,A,G) / Schokosandwelle (D,d1,G,M)</t>
  </si>
  <si>
    <t>Köttbullar vom Rind | Preiselbeer- Rahmsauce | Möhrchen | Kartoffelpüree (A,D,d1,G,K) / Obst</t>
  </si>
  <si>
    <t>Geflügelroulade | dunkle Sauce | Kohlrabigemüse | Kartoffelpüree (1,D,d1,G,J, K) / Obst</t>
  </si>
  <si>
    <t>Lachsfilet | KokosZitronensauce | Zucchini | Karotten | Salzkartoffeln (8,I, J) / Obst</t>
  </si>
  <si>
    <t>Cordon Bleu vom Geflügel | Wedges | hausgemachte Sourcreme | Gurkensalat (1,3,4,8,D,d1, d3,d4,G,I)</t>
  </si>
  <si>
    <t>Hühnerfrikassee | Reis / Hausgemachter Stracciatella-Joghurt (G)</t>
  </si>
  <si>
    <t>Schlemmerfilet "Bordelaise" | Salzkartoffeln | Spinat in heller Sauce (C,D,d1) / Obst</t>
  </si>
  <si>
    <t>Chilli con Carne | Mais | Kidneybohnen | Tomate | Reis (D) / Obst</t>
  </si>
  <si>
    <t>Gabelspaghetti | Carbonara (Pute) (1,3,8,D,d1) / Grießbrei (D,d1,G)</t>
  </si>
  <si>
    <t>Rinderfrikadelle | hausgemachter Nudelsalat | Ketchup (2,8,A,D,d1,G,K) / Obst</t>
  </si>
  <si>
    <t>Burger vom Rind | Wedges | Ketchup (2,8,A, D,d1,d3,d4,K,L) / Apfelquark (8,G)</t>
  </si>
  <si>
    <t>Lachsfrikadelle | Kräutersauce | Kartoffelpüree | Karottengemüse (D,d1,G) / Obst</t>
  </si>
  <si>
    <t>Hähnchenkeule | Blumenkohl in weißer Sauce | Salzkartoffeln / Obst</t>
  </si>
  <si>
    <t>Yassa (Schmortopf) vom Huhn | Kräuterreis (8,I,K) / Obst</t>
  </si>
  <si>
    <t>Ausdruck aus SAMS-ON (meck.sams-on.de), Montag, 02.03.2020, 14:10:08</t>
  </si>
  <si>
    <t xml:space="preserve">Rabattliste Samstag 01.02.2020 </t>
  </si>
  <si>
    <t>bis Samstag 29.02.2020</t>
  </si>
  <si>
    <t xml:space="preserve">01.02. - </t>
  </si>
  <si>
    <t xml:space="preserve">Tel.: </t>
  </si>
  <si>
    <t>Fax:</t>
  </si>
  <si>
    <t xml:space="preserve">E-Mail: </t>
  </si>
  <si>
    <t xml:space="preserve">Abs.: </t>
  </si>
  <si>
    <t>Mittagessen Musterschule</t>
  </si>
  <si>
    <t>Abrechnungszeitraum: DD.MM.YY bis DD.MM.YY</t>
  </si>
  <si>
    <t>Vorname Nachname (Ausweisnummer)</t>
  </si>
  <si>
    <t xml:space="preserve">Debitor-Nr.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</si>
</sst>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dd&quot;.&quot;mm&quot;.&quot;yyyy"/>
    <numFmt numFmtId="166" formatCode="#,##0.00_);\-#,##0.00"/>
  </numFmts>
  <fonts count="34">
    <font>
      <sz val="11"/>
      <color theme="1"/>
      <name val="FrutigerNext LT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rutigerNext LT Light"/>
      <family val="2"/>
    </font>
    <font>
      <b/>
      <sz val="24"/>
      <color theme="1"/>
      <name val="FrutigerNext LT Light"/>
      <family val="2"/>
    </font>
    <font>
      <b/>
      <sz val="14.3"/>
      <color theme="1"/>
      <name val="FrutigerNext LT Light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rgb="FFFF0000"/>
      <name val="FrutigerNext LT Light"/>
      <family val="2"/>
    </font>
    <font>
      <sz val="11"/>
      <color theme="1"/>
      <name val="Arial"/>
      <family val="2"/>
    </font>
    <font>
      <b/>
      <sz val="9.9499999999999993"/>
      <color indexed="8"/>
      <name val="Arial"/>
      <family val="2"/>
    </font>
    <font>
      <sz val="9.9499999999999993"/>
      <color indexed="8"/>
      <name val="Arial"/>
      <family val="2"/>
    </font>
    <font>
      <b/>
      <sz val="16"/>
      <color rgb="FFFF0000"/>
      <name val="Arial"/>
      <family val="2"/>
    </font>
    <font>
      <sz val="6.95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.05"/>
      <color indexed="8"/>
      <name val="Arial"/>
      <family val="2"/>
    </font>
    <font>
      <sz val="11.05"/>
      <name val="Arial"/>
      <family val="2"/>
    </font>
    <font>
      <b/>
      <sz val="11"/>
      <color theme="1"/>
      <name val="Arial"/>
      <family val="2"/>
    </font>
    <font>
      <b/>
      <sz val="11.05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.9499999999999993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FrutigerNext LT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0" fontId="10" fillId="0" borderId="0"/>
    <xf numFmtId="0" fontId="11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/>
    <xf numFmtId="0" fontId="11" fillId="0" borderId="0"/>
  </cellStyleXfs>
  <cellXfs count="83">
    <xf numFmtId="0" fontId="0" fillId="0" borderId="0" xfId="0"/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2" fillId="0" borderId="0" xfId="0" applyFont="1"/>
    <xf numFmtId="0" fontId="13" fillId="0" borderId="0" xfId="12" applyFont="1"/>
    <xf numFmtId="0" fontId="14" fillId="0" borderId="0" xfId="12" applyFont="1" applyAlignment="1">
      <alignment horizontal="left" vertical="center"/>
    </xf>
    <xf numFmtId="0" fontId="15" fillId="0" borderId="0" xfId="12" applyFont="1" applyAlignment="1">
      <alignment horizontal="left" vertical="center"/>
    </xf>
    <xf numFmtId="0" fontId="16" fillId="0" borderId="0" xfId="12" applyFont="1"/>
    <xf numFmtId="0" fontId="14" fillId="0" borderId="0" xfId="2" applyFont="1" applyAlignment="1">
      <alignment horizontal="left" vertical="center"/>
    </xf>
    <xf numFmtId="0" fontId="14" fillId="0" borderId="0" xfId="12" applyFont="1" applyAlignment="1">
      <alignment horizontal="right" vertical="center"/>
    </xf>
    <xf numFmtId="0" fontId="15" fillId="0" borderId="0" xfId="2" applyFont="1" applyAlignment="1">
      <alignment horizontal="left" vertical="center"/>
    </xf>
    <xf numFmtId="0" fontId="15" fillId="0" borderId="0" xfId="12" applyFont="1" applyAlignment="1">
      <alignment horizontal="right" vertical="center"/>
    </xf>
    <xf numFmtId="0" fontId="17" fillId="0" borderId="0" xfId="12" applyFont="1" applyAlignment="1">
      <alignment horizontal="left" vertical="center"/>
    </xf>
    <xf numFmtId="0" fontId="18" fillId="0" borderId="0" xfId="12" applyFont="1"/>
    <xf numFmtId="0" fontId="20" fillId="0" borderId="0" xfId="13" applyFont="1" applyAlignment="1">
      <alignment horizontal="left" vertical="center"/>
    </xf>
    <xf numFmtId="0" fontId="21" fillId="0" borderId="0" xfId="12" applyFont="1" applyAlignment="1">
      <alignment horizontal="left" vertical="center"/>
    </xf>
    <xf numFmtId="165" fontId="21" fillId="0" borderId="0" xfId="12" applyNumberFormat="1" applyFont="1" applyAlignment="1">
      <alignment horizontal="right" vertical="center"/>
    </xf>
    <xf numFmtId="0" fontId="21" fillId="0" borderId="0" xfId="12" applyFont="1" applyAlignment="1">
      <alignment vertical="center"/>
    </xf>
    <xf numFmtId="165" fontId="22" fillId="0" borderId="0" xfId="12" applyNumberFormat="1" applyFont="1" applyAlignment="1">
      <alignment horizontal="right" vertical="center"/>
    </xf>
    <xf numFmtId="0" fontId="23" fillId="0" borderId="0" xfId="12" applyFont="1" applyAlignment="1">
      <alignment horizontal="right" vertical="center"/>
    </xf>
    <xf numFmtId="0" fontId="24" fillId="0" borderId="0" xfId="12" applyFont="1" applyAlignment="1">
      <alignment horizontal="right" vertical="center"/>
    </xf>
    <xf numFmtId="0" fontId="25" fillId="0" borderId="0" xfId="12" applyFont="1" applyAlignment="1">
      <alignment horizontal="left" vertical="center"/>
    </xf>
    <xf numFmtId="0" fontId="25" fillId="0" borderId="0" xfId="12" applyFont="1" applyAlignment="1">
      <alignment vertical="top"/>
    </xf>
    <xf numFmtId="0" fontId="13" fillId="0" borderId="0" xfId="12" applyFont="1" applyAlignment="1">
      <alignment vertical="top"/>
    </xf>
    <xf numFmtId="0" fontId="15" fillId="0" borderId="0" xfId="12" applyFont="1" applyAlignment="1">
      <alignment horizontal="left" vertical="top"/>
    </xf>
    <xf numFmtId="0" fontId="15" fillId="0" borderId="0" xfId="12" applyFont="1" applyAlignment="1">
      <alignment horizontal="right" vertical="top"/>
    </xf>
    <xf numFmtId="0" fontId="27" fillId="0" borderId="0" xfId="12" applyFont="1" applyAlignment="1">
      <alignment vertical="top"/>
    </xf>
    <xf numFmtId="0" fontId="26" fillId="0" borderId="2" xfId="12" applyFont="1" applyBorder="1" applyAlignment="1">
      <alignment horizontal="left" vertical="top"/>
    </xf>
    <xf numFmtId="0" fontId="15" fillId="0" borderId="4" xfId="12" applyFont="1" applyBorder="1" applyAlignment="1">
      <alignment horizontal="center" vertical="top" wrapText="1"/>
    </xf>
    <xf numFmtId="0" fontId="13" fillId="0" borderId="4" xfId="12" applyFont="1" applyBorder="1" applyAlignment="1">
      <alignment horizontal="center" vertical="top" wrapText="1"/>
    </xf>
    <xf numFmtId="0" fontId="15" fillId="0" borderId="4" xfId="12" applyFont="1" applyBorder="1" applyAlignment="1">
      <alignment horizontal="right" vertical="top" wrapText="1"/>
    </xf>
    <xf numFmtId="0" fontId="13" fillId="0" borderId="0" xfId="12" applyFont="1" applyAlignment="1">
      <alignment horizontal="center" vertical="top" wrapText="1"/>
    </xf>
    <xf numFmtId="165" fontId="15" fillId="0" borderId="0" xfId="12" applyNumberFormat="1" applyFont="1" applyAlignment="1">
      <alignment vertical="center"/>
    </xf>
    <xf numFmtId="3" fontId="15" fillId="0" borderId="0" xfId="12" applyNumberFormat="1" applyFont="1" applyAlignment="1">
      <alignment horizontal="right" vertical="center"/>
    </xf>
    <xf numFmtId="0" fontId="15" fillId="0" borderId="0" xfId="12" applyFont="1" applyAlignment="1">
      <alignment vertical="center"/>
    </xf>
    <xf numFmtId="9" fontId="28" fillId="0" borderId="0" xfId="12" applyNumberFormat="1" applyFont="1" applyAlignment="1">
      <alignment horizontal="center"/>
    </xf>
    <xf numFmtId="166" fontId="15" fillId="0" borderId="0" xfId="12" applyNumberFormat="1" applyFont="1" applyAlignment="1">
      <alignment horizontal="right" vertical="center"/>
    </xf>
    <xf numFmtId="0" fontId="18" fillId="0" borderId="0" xfId="12" applyFont="1" applyAlignment="1">
      <alignment vertical="center"/>
    </xf>
    <xf numFmtId="0" fontId="28" fillId="0" borderId="0" xfId="12" applyFont="1" applyAlignment="1">
      <alignment vertical="center"/>
    </xf>
    <xf numFmtId="4" fontId="28" fillId="0" borderId="0" xfId="12" applyNumberFormat="1" applyFont="1" applyAlignment="1">
      <alignment horizontal="right" vertical="center"/>
    </xf>
    <xf numFmtId="0" fontId="28" fillId="0" borderId="0" xfId="12" applyFont="1"/>
    <xf numFmtId="0" fontId="29" fillId="0" borderId="0" xfId="12" applyFont="1"/>
    <xf numFmtId="0" fontId="14" fillId="0" borderId="2" xfId="14" applyFont="1" applyBorder="1" applyAlignment="1">
      <alignment horizontal="left" vertical="center"/>
    </xf>
    <xf numFmtId="0" fontId="28" fillId="0" borderId="2" xfId="14" applyFont="1" applyBorder="1"/>
    <xf numFmtId="0" fontId="15" fillId="0" borderId="2" xfId="14" applyFont="1" applyBorder="1" applyAlignment="1">
      <alignment vertical="center"/>
    </xf>
    <xf numFmtId="0" fontId="28" fillId="0" borderId="2" xfId="2" applyFont="1" applyBorder="1"/>
    <xf numFmtId="0" fontId="28" fillId="0" borderId="0" xfId="2" applyFont="1"/>
    <xf numFmtId="0" fontId="28" fillId="0" borderId="0" xfId="12" applyFont="1" applyAlignment="1">
      <alignment horizontal="center" wrapText="1"/>
    </xf>
    <xf numFmtId="0" fontId="28" fillId="0" borderId="3" xfId="12" applyFont="1" applyBorder="1" applyAlignment="1">
      <alignment horizontal="center" wrapText="1"/>
    </xf>
    <xf numFmtId="0" fontId="30" fillId="0" borderId="3" xfId="12" applyFont="1" applyBorder="1" applyAlignment="1">
      <alignment horizontal="center" wrapText="1"/>
    </xf>
    <xf numFmtId="0" fontId="30" fillId="0" borderId="3" xfId="12" applyFont="1" applyBorder="1" applyAlignment="1">
      <alignment horizontal="right" wrapText="1"/>
    </xf>
    <xf numFmtId="0" fontId="30" fillId="0" borderId="3" xfId="12" applyFont="1" applyBorder="1" applyAlignment="1">
      <alignment horizontal="right" vertical="center" wrapText="1"/>
    </xf>
    <xf numFmtId="0" fontId="13" fillId="0" borderId="0" xfId="12" applyFont="1" applyAlignment="1">
      <alignment horizontal="center" wrapText="1"/>
    </xf>
    <xf numFmtId="49" fontId="28" fillId="0" borderId="0" xfId="12" applyNumberFormat="1" applyFont="1" applyAlignment="1">
      <alignment horizontal="right"/>
    </xf>
    <xf numFmtId="4" fontId="28" fillId="0" borderId="0" xfId="12" applyNumberFormat="1" applyFont="1"/>
    <xf numFmtId="9" fontId="28" fillId="0" borderId="2" xfId="12" applyNumberFormat="1" applyFont="1" applyBorder="1" applyAlignment="1">
      <alignment horizontal="center"/>
    </xf>
    <xf numFmtId="4" fontId="28" fillId="0" borderId="2" xfId="12" applyNumberFormat="1" applyFont="1" applyBorder="1"/>
    <xf numFmtId="0" fontId="30" fillId="0" borderId="0" xfId="12" applyFont="1"/>
    <xf numFmtId="0" fontId="28" fillId="0" borderId="5" xfId="12" applyFont="1" applyBorder="1"/>
    <xf numFmtId="0" fontId="30" fillId="0" borderId="6" xfId="12" applyFont="1" applyBorder="1" applyAlignment="1">
      <alignment horizontal="right"/>
    </xf>
    <xf numFmtId="4" fontId="30" fillId="0" borderId="6" xfId="12" applyNumberFormat="1" applyFont="1" applyBorder="1"/>
    <xf numFmtId="0" fontId="30" fillId="0" borderId="0" xfId="12" applyFont="1" applyAlignment="1">
      <alignment horizontal="right"/>
    </xf>
    <xf numFmtId="0" fontId="31" fillId="0" borderId="0" xfId="12" applyFont="1" applyAlignment="1">
      <alignment vertical="center"/>
    </xf>
    <xf numFmtId="4" fontId="30" fillId="0" borderId="0" xfId="12" applyNumberFormat="1" applyFont="1"/>
    <xf numFmtId="0" fontId="32" fillId="0" borderId="0" xfId="12" applyFont="1" applyAlignment="1">
      <alignment horizontal="center" wrapText="1"/>
    </xf>
    <xf numFmtId="0" fontId="32" fillId="0" borderId="0" xfId="12" applyFont="1" applyAlignment="1">
      <alignment horizontal="left" vertical="center"/>
    </xf>
    <xf numFmtId="165" fontId="15" fillId="0" borderId="0" xfId="12" applyNumberFormat="1" applyFont="1" applyAlignment="1">
      <alignment vertical="center" wrapText="1"/>
    </xf>
    <xf numFmtId="0" fontId="26" fillId="0" borderId="0" xfId="12" applyFont="1" applyAlignment="1">
      <alignment horizontal="left" vertical="top"/>
    </xf>
    <xf numFmtId="0" fontId="33" fillId="0" borderId="0" xfId="0" applyFont="1"/>
    <xf numFmtId="0" fontId="26" fillId="0" borderId="0" xfId="12" applyFont="1" applyAlignment="1">
      <alignment vertical="top"/>
    </xf>
    <xf numFmtId="0" fontId="29" fillId="0" borderId="0" xfId="12" applyFont="1" applyAlignment="1">
      <alignment horizontal="left" vertical="top"/>
    </xf>
    <xf numFmtId="0" fontId="29" fillId="0" borderId="0" xfId="12" applyFont="1" applyAlignment="1">
      <alignment horizontal="right" vertical="top"/>
    </xf>
    <xf numFmtId="0" fontId="8" fillId="0" borderId="0" xfId="0" applyFont="1"/>
    <xf numFmtId="0" fontId="22" fillId="0" borderId="0" xfId="12" applyFont="1" applyAlignment="1">
      <alignment horizontal="right" vertical="center"/>
    </xf>
    <xf numFmtId="0" fontId="23" fillId="0" borderId="0" xfId="12" applyFont="1" applyAlignment="1">
      <alignment horizontal="right" vertical="center"/>
    </xf>
    <xf numFmtId="0" fontId="26" fillId="0" borderId="0" xfId="12" applyFont="1" applyAlignment="1">
      <alignment horizontal="left" vertical="top"/>
    </xf>
    <xf numFmtId="0" fontId="15" fillId="0" borderId="4" xfId="12" applyFont="1" applyBorder="1" applyAlignment="1">
      <alignment horizontal="center" vertical="top" wrapText="1"/>
    </xf>
    <xf numFmtId="0" fontId="15" fillId="0" borderId="4" xfId="12" applyFont="1" applyBorder="1" applyAlignment="1">
      <alignment horizontal="left" vertical="top" wrapText="1"/>
    </xf>
  </cellXfs>
  <cellStyles count="15">
    <cellStyle name="Link" xfId="13" builtinId="8"/>
    <cellStyle name="Standard" xfId="0" builtinId="0"/>
    <cellStyle name="Standard 2" xfId="1" xr:uid="{00000000-0005-0000-0000-000002000000}"/>
    <cellStyle name="Standard 2 2" xfId="2" xr:uid="{00000000-0005-0000-0000-000003000000}"/>
    <cellStyle name="Standard 2 2 2" xfId="14" xr:uid="{6E7616D2-B4F3-4D7A-9289-5E612BF07661}"/>
    <cellStyle name="Standard 2 3" xfId="4" xr:uid="{00000000-0005-0000-0000-000004000000}"/>
    <cellStyle name="Standard 2 3 2" xfId="6" xr:uid="{293C9DEC-9464-4843-9E72-7140F9C90705}"/>
    <cellStyle name="Standard 2 3 2 2" xfId="8" xr:uid="{E1CF4B2D-7684-4157-AF31-562CCA8ED1C6}"/>
    <cellStyle name="Standard 2 3 2 2 2" xfId="10" xr:uid="{5413187F-B9C1-4E47-A0D3-16B610551F93}"/>
    <cellStyle name="Standard 3" xfId="3" xr:uid="{00000000-0005-0000-0000-000005000000}"/>
    <cellStyle name="Standard 3 2" xfId="5" xr:uid="{00000000-0005-0000-0000-000006000000}"/>
    <cellStyle name="Standard 3 2 2" xfId="7" xr:uid="{3935FAA1-B654-432D-91CA-733170280D0D}"/>
    <cellStyle name="Standard 3 2 2 2" xfId="9" xr:uid="{04915569-E9BE-4626-BF6A-9267DEB9BD79}"/>
    <cellStyle name="Standard 3 2 2 2 2" xfId="11" xr:uid="{A4F188AF-0BAF-4650-A313-2A6A94BEDB79}"/>
    <cellStyle name="Standard 3 4" xfId="12" xr:uid="{92DF31B8-EA41-459D-B713-98F894DB67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76200</xdr:rowOff>
    </xdr:from>
    <xdr:to>
      <xdr:col>5</xdr:col>
      <xdr:colOff>19050</xdr:colOff>
      <xdr:row>14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11338CE-5F4F-4C45-94A1-BEEA2F89B7F8}"/>
            </a:ext>
          </a:extLst>
        </xdr:cNvPr>
        <xdr:cNvSpPr txBox="1">
          <a:spLocks noChangeArrowheads="1"/>
        </xdr:cNvSpPr>
      </xdr:nvSpPr>
      <xdr:spPr bwMode="auto">
        <a:xfrm>
          <a:off x="9525" y="1619250"/>
          <a:ext cx="2771775" cy="962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Grundschule Tonndorf</a:t>
          </a:r>
        </a:p>
        <a:p>
          <a:pPr rtl="0"/>
          <a:r>
            <a:rPr lang="de-DE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Rahlaukamp 1 a</a:t>
          </a:r>
        </a:p>
        <a:p>
          <a:pPr rtl="0"/>
          <a:r>
            <a:rPr lang="de-DE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22045 Hamburg</a:t>
          </a:r>
        </a:p>
      </xdr:txBody>
    </xdr:sp>
    <xdr:clientData/>
  </xdr:twoCellAnchor>
  <xdr:twoCellAnchor>
    <xdr:from>
      <xdr:col>0</xdr:col>
      <xdr:colOff>9525</xdr:colOff>
      <xdr:row>10</xdr:row>
      <xdr:rowOff>76200</xdr:rowOff>
    </xdr:from>
    <xdr:to>
      <xdr:col>5</xdr:col>
      <xdr:colOff>19050</xdr:colOff>
      <xdr:row>14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C72FDCA-3D14-4AEF-954C-0255A2368F2E}"/>
            </a:ext>
          </a:extLst>
        </xdr:cNvPr>
        <xdr:cNvSpPr txBox="1">
          <a:spLocks noChangeArrowheads="1"/>
        </xdr:cNvSpPr>
      </xdr:nvSpPr>
      <xdr:spPr bwMode="auto">
        <a:xfrm>
          <a:off x="9525" y="1619250"/>
          <a:ext cx="2771775" cy="962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de-DE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Adresse des bewilligenden Amtes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E9BFF-6F7D-47C6-8F46-3AB00391F9B1}">
  <sheetPr>
    <tabColor theme="0"/>
    <pageSetUpPr fitToPage="1"/>
  </sheetPr>
  <dimension ref="A1:N58"/>
  <sheetViews>
    <sheetView topLeftCell="A14" workbookViewId="0">
      <selection activeCell="D41" sqref="D41"/>
    </sheetView>
  </sheetViews>
  <sheetFormatPr baseColWidth="10" defaultColWidth="10" defaultRowHeight="14.25"/>
  <cols>
    <col min="1" max="1" width="9.625" style="9" customWidth="1"/>
    <col min="2" max="2" width="7.75" style="9" customWidth="1"/>
    <col min="3" max="3" width="4.375" style="9" customWidth="1"/>
    <col min="4" max="4" width="5.5" style="9" customWidth="1"/>
    <col min="5" max="5" width="9" style="9" customWidth="1"/>
    <col min="6" max="6" width="6.5" style="9" customWidth="1"/>
    <col min="7" max="7" width="8.625" style="9" customWidth="1"/>
    <col min="8" max="8" width="9.625" style="9" customWidth="1"/>
    <col min="9" max="9" width="10.25" style="9" customWidth="1"/>
    <col min="10" max="10" width="10.375" style="9" customWidth="1"/>
    <col min="11" max="16384" width="10" style="9"/>
  </cols>
  <sheetData>
    <row r="1" spans="1:14" ht="12.75" customHeight="1">
      <c r="H1" s="10"/>
    </row>
    <row r="2" spans="1:14" ht="12.75" customHeight="1">
      <c r="H2" s="11"/>
    </row>
    <row r="3" spans="1:14" ht="12.75" customHeight="1">
      <c r="H3" s="11"/>
    </row>
    <row r="4" spans="1:14" ht="12.75" customHeight="1">
      <c r="H4" s="11"/>
    </row>
    <row r="5" spans="1:14" ht="12.75" customHeight="1"/>
    <row r="6" spans="1:14" ht="9.75" customHeight="1"/>
    <row r="7" spans="1:14" ht="12.75" hidden="1" customHeight="1">
      <c r="H7" s="13" t="s">
        <v>7</v>
      </c>
      <c r="I7" s="13"/>
      <c r="J7" s="14"/>
    </row>
    <row r="8" spans="1:14" ht="22.5" customHeight="1">
      <c r="A8" s="12" t="s">
        <v>6</v>
      </c>
      <c r="B8" s="12"/>
      <c r="H8" s="15" t="s">
        <v>49</v>
      </c>
      <c r="I8" s="15"/>
      <c r="J8" s="16"/>
    </row>
    <row r="9" spans="1:14" ht="12.75" customHeight="1">
      <c r="H9" s="15" t="s">
        <v>50</v>
      </c>
      <c r="I9" s="15"/>
      <c r="J9" s="16"/>
    </row>
    <row r="10" spans="1:14" ht="12.75" customHeight="1">
      <c r="A10" s="17" t="s">
        <v>52</v>
      </c>
      <c r="G10" s="18"/>
      <c r="H10" s="15" t="s">
        <v>51</v>
      </c>
      <c r="K10" s="19"/>
    </row>
    <row r="11" spans="1:14" ht="12.75" customHeight="1">
      <c r="A11" s="17"/>
      <c r="I11" s="11"/>
      <c r="J11" s="16"/>
    </row>
    <row r="12" spans="1:14" ht="21" customHeight="1">
      <c r="G12" s="20"/>
      <c r="J12" s="21"/>
    </row>
    <row r="13" spans="1:14" ht="21" customHeight="1">
      <c r="A13" s="22"/>
      <c r="G13" s="20" t="s">
        <v>8</v>
      </c>
      <c r="J13" s="23"/>
    </row>
    <row r="14" spans="1:14" ht="21" customHeight="1">
      <c r="A14" s="22"/>
      <c r="G14" s="20" t="s">
        <v>9</v>
      </c>
      <c r="I14" s="78"/>
      <c r="J14" s="78"/>
    </row>
    <row r="15" spans="1:14" ht="21" customHeight="1">
      <c r="A15" s="22"/>
      <c r="G15" s="20" t="s">
        <v>10</v>
      </c>
      <c r="I15" s="79"/>
      <c r="J15" s="79"/>
      <c r="M15" s="24"/>
      <c r="N15" s="25"/>
    </row>
    <row r="16" spans="1:14" ht="6" customHeight="1">
      <c r="A16" s="22"/>
    </row>
    <row r="17" spans="1:10" ht="15.75">
      <c r="G17" s="26" t="s">
        <v>54</v>
      </c>
    </row>
    <row r="18" spans="1:10" s="28" customFormat="1" ht="18.75" customHeight="1">
      <c r="A18" s="27" t="s">
        <v>11</v>
      </c>
      <c r="C18" s="80"/>
      <c r="D18" s="80"/>
      <c r="E18" s="80"/>
      <c r="G18" s="29"/>
      <c r="J18" s="30" t="s">
        <v>12</v>
      </c>
    </row>
    <row r="19" spans="1:10" s="74" customFormat="1" ht="18.75" customHeight="1">
      <c r="A19" s="1" t="s">
        <v>55</v>
      </c>
      <c r="B19" s="8"/>
      <c r="C19"/>
      <c r="D19" s="73"/>
      <c r="E19" s="72"/>
      <c r="G19" s="75"/>
      <c r="J19" s="76"/>
    </row>
    <row r="20" spans="1:10" s="28" customFormat="1" ht="18" customHeight="1">
      <c r="A20" s="31" t="s">
        <v>56</v>
      </c>
      <c r="C20" s="32"/>
      <c r="D20" s="32"/>
      <c r="E20" s="32"/>
      <c r="G20" s="29"/>
      <c r="J20" s="30"/>
    </row>
    <row r="21" spans="1:10" s="36" customFormat="1" ht="30.75" customHeight="1">
      <c r="A21" s="33" t="s">
        <v>13</v>
      </c>
      <c r="B21" s="81" t="s">
        <v>14</v>
      </c>
      <c r="C21" s="81"/>
      <c r="D21" s="82" t="s">
        <v>15</v>
      </c>
      <c r="E21" s="82"/>
      <c r="F21" s="82"/>
      <c r="G21" s="34"/>
      <c r="H21" s="33" t="s">
        <v>16</v>
      </c>
      <c r="I21" s="35" t="s">
        <v>17</v>
      </c>
      <c r="J21" s="35" t="s">
        <v>18</v>
      </c>
    </row>
    <row r="22" spans="1:10" ht="15.75" customHeight="1">
      <c r="A22" s="71" t="s">
        <v>48</v>
      </c>
      <c r="B22" s="38">
        <v>7</v>
      </c>
      <c r="C22" s="39"/>
      <c r="D22" s="39" t="s">
        <v>53</v>
      </c>
      <c r="E22" s="39"/>
      <c r="F22" s="39"/>
      <c r="H22" s="40">
        <v>0.19</v>
      </c>
      <c r="I22" s="41">
        <f>3.5</f>
        <v>3.5</v>
      </c>
      <c r="J22" s="41">
        <f t="shared" ref="J22:J23" si="0">B22*I22</f>
        <v>24.5</v>
      </c>
    </row>
    <row r="23" spans="1:10" ht="15.75" customHeight="1">
      <c r="A23" s="71">
        <v>43890</v>
      </c>
      <c r="B23" s="38"/>
      <c r="C23" s="39"/>
      <c r="D23" s="39"/>
      <c r="E23" s="39"/>
      <c r="F23" s="39"/>
      <c r="H23" s="40"/>
      <c r="I23" s="41"/>
      <c r="J23" s="41"/>
    </row>
    <row r="24" spans="1:10" ht="15.75" customHeight="1">
      <c r="A24" s="37"/>
      <c r="B24" s="38"/>
      <c r="C24" s="39"/>
      <c r="D24" s="39"/>
      <c r="E24" s="39"/>
      <c r="F24" s="39"/>
      <c r="H24" s="40"/>
      <c r="I24" s="41"/>
      <c r="J24" s="41"/>
    </row>
    <row r="25" spans="1:10" ht="16.5" customHeight="1">
      <c r="A25" s="37"/>
      <c r="B25" s="38"/>
      <c r="C25" s="39"/>
      <c r="D25" s="39"/>
      <c r="E25" s="39"/>
      <c r="F25" s="39"/>
      <c r="H25" s="40"/>
      <c r="I25" s="41"/>
      <c r="J25" s="41"/>
    </row>
    <row r="26" spans="1:10" ht="15.75" customHeight="1">
      <c r="A26" s="37"/>
      <c r="B26" s="38"/>
      <c r="C26" s="39"/>
      <c r="D26" s="39"/>
      <c r="E26" s="39"/>
      <c r="F26" s="39"/>
      <c r="H26" s="40"/>
      <c r="I26" s="41"/>
      <c r="J26" s="41"/>
    </row>
    <row r="27" spans="1:10" ht="14.25" customHeight="1">
      <c r="A27" s="37"/>
      <c r="B27" s="38"/>
      <c r="C27" s="39"/>
      <c r="D27" s="39"/>
      <c r="E27" s="39"/>
      <c r="F27" s="39"/>
      <c r="H27" s="40"/>
      <c r="I27" s="41"/>
      <c r="J27" s="41"/>
    </row>
    <row r="28" spans="1:10" ht="15" customHeight="1">
      <c r="A28" s="37"/>
      <c r="B28" s="38"/>
      <c r="C28" s="39"/>
      <c r="D28" s="39"/>
      <c r="E28" s="39"/>
      <c r="F28" s="39"/>
      <c r="H28" s="40"/>
      <c r="I28" s="41"/>
      <c r="J28" s="41"/>
    </row>
    <row r="29" spans="1:10" ht="12.75" customHeight="1">
      <c r="A29" s="37"/>
      <c r="B29" s="38"/>
      <c r="C29" s="39"/>
      <c r="D29" s="39"/>
      <c r="E29" s="39"/>
      <c r="F29" s="39"/>
      <c r="H29" s="40"/>
      <c r="I29" s="41"/>
      <c r="J29" s="41"/>
    </row>
    <row r="30" spans="1:10" ht="12.75" customHeight="1">
      <c r="A30" s="37"/>
      <c r="B30" s="38"/>
      <c r="C30" s="39"/>
      <c r="D30" s="39"/>
      <c r="E30" s="39"/>
      <c r="F30" s="39"/>
      <c r="H30" s="40"/>
      <c r="I30" s="41"/>
      <c r="J30" s="41"/>
    </row>
    <row r="31" spans="1:10" ht="12.75" customHeight="1">
      <c r="A31" s="37"/>
      <c r="B31" s="38"/>
      <c r="C31" s="39"/>
      <c r="D31" s="39"/>
      <c r="E31" s="39"/>
      <c r="F31" s="39"/>
      <c r="H31" s="40"/>
      <c r="I31" s="41"/>
      <c r="J31" s="41"/>
    </row>
    <row r="32" spans="1:10" ht="12.75" customHeight="1">
      <c r="A32" s="37"/>
      <c r="B32" s="38"/>
      <c r="C32" s="39"/>
      <c r="D32" s="39"/>
      <c r="E32" s="39"/>
      <c r="F32" s="39"/>
      <c r="H32" s="40"/>
      <c r="I32" s="41"/>
      <c r="J32" s="41"/>
    </row>
    <row r="33" spans="1:12" ht="12.75" customHeight="1">
      <c r="A33" s="37"/>
      <c r="B33" s="38"/>
      <c r="C33" s="39"/>
      <c r="D33" s="39"/>
      <c r="E33" s="39"/>
      <c r="F33" s="39"/>
      <c r="H33" s="40"/>
      <c r="I33" s="41"/>
      <c r="J33" s="41"/>
    </row>
    <row r="34" spans="1:12" ht="12.75" customHeight="1">
      <c r="A34" s="37"/>
      <c r="B34" s="38"/>
      <c r="C34" s="39"/>
      <c r="D34" s="39"/>
      <c r="E34" s="39"/>
      <c r="F34" s="39"/>
      <c r="H34" s="40"/>
      <c r="I34" s="41"/>
      <c r="J34" s="41"/>
    </row>
    <row r="35" spans="1:12" ht="12.75" customHeight="1">
      <c r="A35" s="37"/>
      <c r="B35" s="38"/>
      <c r="C35" s="39"/>
      <c r="D35" s="39"/>
      <c r="E35" s="39"/>
      <c r="F35" s="39"/>
      <c r="H35" s="40"/>
      <c r="I35" s="41"/>
      <c r="J35" s="41"/>
    </row>
    <row r="36" spans="1:12" s="18" customFormat="1" ht="15.75" customHeight="1">
      <c r="A36" s="42"/>
      <c r="G36" s="43"/>
      <c r="I36" s="44"/>
      <c r="J36" s="44"/>
      <c r="L36" s="45"/>
    </row>
    <row r="37" spans="1:12" ht="15.75" customHeight="1">
      <c r="G37" s="39"/>
      <c r="L37" s="46"/>
    </row>
    <row r="38" spans="1:12" s="51" customFormat="1" ht="24" customHeight="1">
      <c r="A38" s="47" t="s">
        <v>19</v>
      </c>
      <c r="B38" s="48"/>
      <c r="C38" s="49"/>
      <c r="D38" s="49"/>
      <c r="E38" s="48"/>
      <c r="F38" s="49"/>
      <c r="G38" s="48"/>
      <c r="H38" s="48"/>
      <c r="I38" s="50"/>
      <c r="J38" s="50"/>
    </row>
    <row r="39" spans="1:12" s="57" customFormat="1" ht="25.5" customHeight="1">
      <c r="A39" s="52"/>
      <c r="B39" s="52"/>
      <c r="C39" s="52"/>
      <c r="D39" s="52"/>
      <c r="E39" s="52"/>
      <c r="F39" s="53"/>
      <c r="G39" s="54" t="s">
        <v>20</v>
      </c>
      <c r="H39" s="55" t="s">
        <v>21</v>
      </c>
      <c r="I39" s="55" t="s">
        <v>22</v>
      </c>
      <c r="J39" s="56" t="s">
        <v>23</v>
      </c>
    </row>
    <row r="40" spans="1:12" ht="15.75" customHeight="1">
      <c r="A40" s="45"/>
      <c r="B40" s="45"/>
      <c r="C40" s="45"/>
      <c r="D40" s="45"/>
      <c r="E40" s="45"/>
      <c r="F40" s="58"/>
      <c r="G40" s="40">
        <v>0.19</v>
      </c>
      <c r="H40" s="59">
        <f>J40/1.19</f>
        <v>20.588235294117649</v>
      </c>
      <c r="I40" s="59">
        <f>H40*0.19</f>
        <v>3.9117647058823533</v>
      </c>
      <c r="J40" s="59">
        <f>SUM(J22:J37)</f>
        <v>24.5</v>
      </c>
    </row>
    <row r="41" spans="1:12" ht="15.75" customHeight="1">
      <c r="A41" s="45"/>
      <c r="B41" s="45"/>
      <c r="C41" s="45"/>
      <c r="D41" s="45"/>
      <c r="E41" s="45"/>
      <c r="F41" s="45"/>
      <c r="G41" s="40">
        <v>7.0000000000000007E-2</v>
      </c>
      <c r="H41" s="59">
        <v>0</v>
      </c>
      <c r="I41" s="59">
        <f>H41*0.07</f>
        <v>0</v>
      </c>
      <c r="J41" s="59">
        <f>SUM(H41:I41)</f>
        <v>0</v>
      </c>
    </row>
    <row r="42" spans="1:12" ht="15.75" customHeight="1">
      <c r="A42" s="52"/>
      <c r="B42" s="52"/>
      <c r="C42" s="52"/>
      <c r="D42" s="52"/>
      <c r="E42" s="45"/>
      <c r="F42" s="58"/>
      <c r="G42" s="60">
        <v>0</v>
      </c>
      <c r="H42" s="61">
        <v>0</v>
      </c>
      <c r="I42" s="61">
        <v>0</v>
      </c>
      <c r="J42" s="61">
        <f>H42</f>
        <v>0</v>
      </c>
    </row>
    <row r="43" spans="1:12" ht="19.5" customHeight="1" thickBot="1">
      <c r="D43" s="62"/>
      <c r="E43" s="45"/>
      <c r="F43" s="63"/>
      <c r="G43" s="64" t="s">
        <v>24</v>
      </c>
      <c r="H43" s="65">
        <f>SUM(H40:H42)</f>
        <v>20.588235294117649</v>
      </c>
      <c r="I43" s="65">
        <f>SUM(I40:I42)</f>
        <v>3.9117647058823533</v>
      </c>
      <c r="J43" s="65">
        <f>SUM(J40:J42)</f>
        <v>24.5</v>
      </c>
    </row>
    <row r="44" spans="1:12" ht="13.5" customHeight="1" thickTop="1">
      <c r="D44" s="62"/>
      <c r="E44" s="45"/>
      <c r="F44" s="45"/>
      <c r="G44" s="45"/>
      <c r="H44" s="45"/>
      <c r="I44" s="45"/>
      <c r="J44" s="45"/>
    </row>
    <row r="45" spans="1:12" ht="12.75" customHeight="1">
      <c r="D45" s="62"/>
      <c r="E45" s="45"/>
      <c r="F45" s="45"/>
      <c r="G45" s="45"/>
      <c r="H45" s="45"/>
      <c r="I45" s="45"/>
      <c r="J45" s="66"/>
    </row>
    <row r="46" spans="1:12" ht="12.75" customHeight="1">
      <c r="D46" s="62"/>
      <c r="E46" s="45"/>
      <c r="F46" s="45"/>
      <c r="G46" s="45"/>
      <c r="H46" s="45"/>
      <c r="I46" s="45"/>
      <c r="J46" s="66"/>
    </row>
    <row r="47" spans="1:12" ht="12.75" customHeight="1">
      <c r="D47" s="62"/>
      <c r="E47" s="45"/>
      <c r="F47" s="45"/>
      <c r="G47" s="45"/>
      <c r="H47" s="45"/>
      <c r="I47" s="45"/>
      <c r="J47" s="45"/>
    </row>
    <row r="48" spans="1:12" ht="12.75" customHeight="1">
      <c r="A48" s="67"/>
      <c r="D48" s="62"/>
      <c r="E48" s="45"/>
      <c r="F48" s="45"/>
      <c r="G48" s="45"/>
      <c r="H48" s="45"/>
      <c r="I48" s="45"/>
      <c r="J48" s="45"/>
    </row>
    <row r="49" spans="1:12" ht="12.75" customHeight="1">
      <c r="A49" s="45"/>
      <c r="B49" s="68"/>
      <c r="C49" s="62"/>
      <c r="D49" s="62"/>
      <c r="E49" s="45"/>
      <c r="F49" s="45"/>
      <c r="G49" s="45"/>
      <c r="H49" s="69"/>
      <c r="I49" s="68"/>
      <c r="J49" s="66"/>
    </row>
    <row r="50" spans="1:12" ht="12.75" customHeight="1">
      <c r="H50" s="45"/>
      <c r="I50" s="68"/>
      <c r="J50" s="62"/>
    </row>
    <row r="51" spans="1:12" ht="12.75" customHeight="1">
      <c r="A51" s="45" t="s">
        <v>25</v>
      </c>
      <c r="B51" s="45"/>
      <c r="C51" s="45"/>
      <c r="D51" s="45"/>
      <c r="E51" s="45"/>
      <c r="F51" s="45"/>
      <c r="G51" s="45"/>
      <c r="H51" s="45"/>
      <c r="I51" s="45" t="s">
        <v>26</v>
      </c>
      <c r="J51" s="62"/>
      <c r="L51" s="70"/>
    </row>
    <row r="52" spans="1:12" ht="12.75" customHeight="1">
      <c r="A52" s="45"/>
      <c r="B52" s="45"/>
      <c r="C52" s="45"/>
      <c r="D52" s="45"/>
      <c r="E52" s="45"/>
      <c r="F52" s="45"/>
      <c r="G52" s="45"/>
      <c r="H52" s="45"/>
      <c r="I52" s="45"/>
      <c r="L52" s="70"/>
    </row>
    <row r="53" spans="1:12" ht="12.75" customHeight="1">
      <c r="A53" s="45"/>
      <c r="B53" s="45"/>
      <c r="C53" s="45"/>
      <c r="D53" s="45"/>
      <c r="E53" s="45"/>
      <c r="F53" s="45"/>
      <c r="G53" s="45"/>
      <c r="H53" s="45"/>
      <c r="I53" s="45"/>
      <c r="L53" s="70"/>
    </row>
    <row r="54" spans="1:12" ht="12.75" customHeight="1">
      <c r="A54" s="45"/>
      <c r="B54" s="45"/>
      <c r="C54" s="45"/>
      <c r="D54" s="45"/>
      <c r="E54" s="45"/>
      <c r="F54" s="45"/>
      <c r="G54" s="45"/>
      <c r="H54" s="45"/>
      <c r="I54" s="45"/>
      <c r="L54" s="70"/>
    </row>
    <row r="55" spans="1:12" s="45" customFormat="1" ht="12.75"/>
    <row r="56" spans="1:12" s="45" customFormat="1" ht="12.75"/>
    <row r="57" spans="1:12" s="45" customFormat="1" ht="12.75"/>
    <row r="58" spans="1:12" s="45" customFormat="1" ht="12.75"/>
  </sheetData>
  <mergeCells count="5">
    <mergeCell ref="I14:J14"/>
    <mergeCell ref="I15:J15"/>
    <mergeCell ref="C18:E18"/>
    <mergeCell ref="B21:C21"/>
    <mergeCell ref="D21:F21"/>
  </mergeCells>
  <pageMargins left="0.70866141732283472" right="0.70866141732283472" top="0.78740157480314965" bottom="0.39370078740157483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7A384-0BE1-4FF7-9803-D73E78444CDC}">
  <sheetPr>
    <tabColor theme="0"/>
  </sheetPr>
  <dimension ref="A1:E29"/>
  <sheetViews>
    <sheetView tabSelected="1" zoomScale="78" zoomScaleNormal="78" workbookViewId="0">
      <selection activeCell="A8" sqref="A8:A14"/>
    </sheetView>
  </sheetViews>
  <sheetFormatPr baseColWidth="10" defaultRowHeight="14.25"/>
  <cols>
    <col min="2" max="2" width="19.625" customWidth="1"/>
    <col min="3" max="3" width="15.375" customWidth="1"/>
    <col min="4" max="4" width="12.625" customWidth="1"/>
  </cols>
  <sheetData>
    <row r="1" spans="1:5" ht="30">
      <c r="A1" s="77" t="s">
        <v>46</v>
      </c>
    </row>
    <row r="2" spans="1:5" ht="30">
      <c r="A2" s="77" t="s">
        <v>47</v>
      </c>
    </row>
    <row r="5" spans="1:5" ht="18">
      <c r="A5" s="1" t="s">
        <v>55</v>
      </c>
      <c r="B5" s="8"/>
    </row>
    <row r="6" spans="1:5" ht="15" thickBot="1"/>
    <row r="7" spans="1:5" ht="33" customHeight="1" thickBo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</row>
    <row r="8" spans="1:5" ht="143.25" thickBot="1">
      <c r="A8" s="7">
        <v>43866</v>
      </c>
      <c r="B8" s="3" t="s">
        <v>35</v>
      </c>
      <c r="C8" s="4">
        <v>3.5</v>
      </c>
      <c r="D8" s="4">
        <v>0</v>
      </c>
      <c r="E8" s="4">
        <v>3.5</v>
      </c>
    </row>
    <row r="9" spans="1:5" ht="86.25" thickBot="1">
      <c r="A9" s="7">
        <v>43867</v>
      </c>
      <c r="B9" s="3" t="s">
        <v>36</v>
      </c>
      <c r="C9" s="4">
        <v>3.5</v>
      </c>
      <c r="D9" s="4">
        <v>0</v>
      </c>
      <c r="E9" s="4">
        <v>3.5</v>
      </c>
    </row>
    <row r="10" spans="1:5" ht="129" thickBot="1">
      <c r="A10" s="7">
        <v>43868</v>
      </c>
      <c r="B10" s="3" t="s">
        <v>37</v>
      </c>
      <c r="C10" s="4">
        <v>3.5</v>
      </c>
      <c r="D10" s="4">
        <v>0</v>
      </c>
      <c r="E10" s="4">
        <v>3.5</v>
      </c>
    </row>
    <row r="11" spans="1:5" ht="100.5" thickBot="1">
      <c r="A11" s="7">
        <v>43871</v>
      </c>
      <c r="B11" s="3" t="s">
        <v>38</v>
      </c>
      <c r="C11" s="4">
        <v>3.5</v>
      </c>
      <c r="D11" s="4">
        <v>0</v>
      </c>
      <c r="E11" s="4">
        <v>3.5</v>
      </c>
    </row>
    <row r="12" spans="1:5" ht="100.5" thickBot="1">
      <c r="A12" s="7">
        <v>43872</v>
      </c>
      <c r="B12" s="3" t="s">
        <v>39</v>
      </c>
      <c r="C12" s="4">
        <v>3.5</v>
      </c>
      <c r="D12" s="4">
        <v>0</v>
      </c>
      <c r="E12" s="4">
        <v>3.5</v>
      </c>
    </row>
    <row r="13" spans="1:5" ht="114.75" thickBot="1">
      <c r="A13" s="7">
        <v>43873</v>
      </c>
      <c r="B13" s="3" t="s">
        <v>40</v>
      </c>
      <c r="C13" s="4">
        <v>3.5</v>
      </c>
      <c r="D13" s="4">
        <v>0</v>
      </c>
      <c r="E13" s="4">
        <v>3.5</v>
      </c>
    </row>
    <row r="14" spans="1:5" ht="129" thickBot="1">
      <c r="A14" s="7">
        <v>43874</v>
      </c>
      <c r="B14" s="3" t="s">
        <v>41</v>
      </c>
      <c r="C14" s="4">
        <v>3.5</v>
      </c>
      <c r="D14" s="4">
        <v>0</v>
      </c>
      <c r="E14" s="4">
        <v>3.5</v>
      </c>
    </row>
    <row r="15" spans="1:5" ht="143.25" thickBot="1">
      <c r="A15" s="7">
        <v>43875</v>
      </c>
      <c r="B15" s="3" t="s">
        <v>42</v>
      </c>
      <c r="C15" s="4">
        <v>3.5</v>
      </c>
      <c r="D15" s="4">
        <v>0</v>
      </c>
      <c r="E15" s="4">
        <v>3.5</v>
      </c>
    </row>
    <row r="16" spans="1:5" ht="100.5" thickBot="1">
      <c r="A16" s="7">
        <v>43878</v>
      </c>
      <c r="B16" s="3" t="s">
        <v>43</v>
      </c>
      <c r="C16" s="4">
        <v>3.5</v>
      </c>
      <c r="D16" s="4">
        <v>0</v>
      </c>
      <c r="E16" s="4">
        <v>3.5</v>
      </c>
    </row>
    <row r="17" spans="1:5" ht="114.75" thickBot="1">
      <c r="A17" s="7">
        <v>43879</v>
      </c>
      <c r="B17" s="3" t="s">
        <v>31</v>
      </c>
      <c r="C17" s="4">
        <v>3.5</v>
      </c>
      <c r="D17" s="4">
        <v>0</v>
      </c>
      <c r="E17" s="4">
        <v>3.5</v>
      </c>
    </row>
    <row r="18" spans="1:5" ht="129" thickBot="1">
      <c r="A18" s="7">
        <v>43880</v>
      </c>
      <c r="B18" s="3" t="s">
        <v>32</v>
      </c>
      <c r="C18" s="4">
        <v>3.5</v>
      </c>
      <c r="D18" s="4">
        <v>0</v>
      </c>
      <c r="E18" s="4">
        <v>3.5</v>
      </c>
    </row>
    <row r="19" spans="1:5" ht="171.75" thickBot="1">
      <c r="A19" s="7">
        <v>43881</v>
      </c>
      <c r="B19" s="3" t="s">
        <v>28</v>
      </c>
      <c r="C19" s="4">
        <v>3.5</v>
      </c>
      <c r="D19" s="4">
        <v>0</v>
      </c>
      <c r="E19" s="4">
        <v>3.5</v>
      </c>
    </row>
    <row r="20" spans="1:5" ht="120.75" customHeight="1" thickBot="1">
      <c r="A20" s="7">
        <v>43882</v>
      </c>
      <c r="B20" s="3" t="s">
        <v>27</v>
      </c>
      <c r="C20" s="4">
        <v>3.5</v>
      </c>
      <c r="D20" s="4">
        <v>0</v>
      </c>
      <c r="E20" s="4">
        <v>3.5</v>
      </c>
    </row>
    <row r="21" spans="1:5" ht="108" customHeight="1" thickBot="1">
      <c r="A21" s="7">
        <v>43885</v>
      </c>
      <c r="B21" s="3" t="s">
        <v>33</v>
      </c>
      <c r="C21" s="4">
        <v>3.5</v>
      </c>
      <c r="D21" s="4">
        <v>0</v>
      </c>
      <c r="E21" s="4">
        <v>3.5</v>
      </c>
    </row>
    <row r="22" spans="1:5" ht="129" thickBot="1">
      <c r="A22" s="7">
        <v>43886</v>
      </c>
      <c r="B22" s="3" t="s">
        <v>29</v>
      </c>
      <c r="C22" s="4">
        <v>3.5</v>
      </c>
      <c r="D22" s="4">
        <v>0</v>
      </c>
      <c r="E22" s="4">
        <v>3.5</v>
      </c>
    </row>
    <row r="23" spans="1:5" ht="86.25" thickBot="1">
      <c r="A23" s="7">
        <v>43887</v>
      </c>
      <c r="B23" s="3" t="s">
        <v>44</v>
      </c>
      <c r="C23" s="4">
        <v>3.5</v>
      </c>
      <c r="D23" s="4">
        <v>0</v>
      </c>
      <c r="E23" s="4">
        <v>3.5</v>
      </c>
    </row>
    <row r="24" spans="1:5" ht="186" thickBot="1">
      <c r="A24" s="7">
        <v>43888</v>
      </c>
      <c r="B24" s="3" t="s">
        <v>30</v>
      </c>
      <c r="C24" s="4">
        <v>3.5</v>
      </c>
      <c r="D24" s="4">
        <v>0</v>
      </c>
      <c r="E24" s="4">
        <v>3.5</v>
      </c>
    </row>
    <row r="25" spans="1:5" ht="114.75" thickBot="1">
      <c r="A25" s="7">
        <v>43889</v>
      </c>
      <c r="B25" s="3" t="s">
        <v>34</v>
      </c>
      <c r="C25" s="4">
        <v>3.5</v>
      </c>
      <c r="D25" s="4">
        <v>0</v>
      </c>
      <c r="E25" s="4">
        <v>3.5</v>
      </c>
    </row>
    <row r="26" spans="1:5" ht="15.75" thickBot="1">
      <c r="A26" s="5"/>
      <c r="B26" s="5"/>
      <c r="C26" s="5"/>
      <c r="D26" s="5" t="s">
        <v>0</v>
      </c>
      <c r="E26" s="6">
        <v>63</v>
      </c>
    </row>
    <row r="29" spans="1:5">
      <c r="A29" t="s">
        <v>45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Rechnungsvorlage für Abrechng.</vt:lpstr>
      <vt:lpstr>Beisp-Liste SAMS-ON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Nittinger, Tanja (Alsterfood)</dc:creator>
  <cp:lastModifiedBy>Conny</cp:lastModifiedBy>
  <cp:lastPrinted>2019-02-12T13:44:33Z</cp:lastPrinted>
  <dcterms:created xsi:type="dcterms:W3CDTF">2017-10-07T20:02:14Z</dcterms:created>
  <dcterms:modified xsi:type="dcterms:W3CDTF">2020-08-27T12:17:44Z</dcterms:modified>
</cp:coreProperties>
</file>